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E106"/>
  <c r="F106"/>
  <c r="E107"/>
  <c r="F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<sst xmlns="http://schemas.openxmlformats.org/spreadsheetml/2006/main" count="212" uniqueCount="205">
  <si>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</si>
  <si>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</si>
  <si>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</si>
  <si>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</si>
  <si>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</si>
  <si>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</si>
  <si>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</si>
  <si>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</si>
  <si>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</si>
  <si>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</si>
  <si>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</si>
  <si>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</si>
  <si>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</si>
  <si>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</si>
  <si>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</si>
  <si>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</si>
  <si>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</si>
  <si>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</si>
  <si>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</si>
  <si>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</si>
  <si>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</si>
  <si>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</si>
  <si>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</si>
  <si>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</si>
  <si>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</si>
  <si>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</si>
  <si>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</si>
  <si>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</si>
  <si>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</si>
  <si>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</si>
  <si>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</si>
  <si>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</si>
  <si>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</si>
  <si>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</si>
  <si>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</si>
  <si>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</si>
  <si>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</si>
  <si>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</si>
  <si>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</si>
  <si>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</si>
  <si>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</si>
  <si>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</si>
  <si>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</si>
  <si>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</si>
  <si>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</si>
  <si>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</si>
  <si>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</si>
  <si>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</si>
  <si>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</si>
  <si>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</si>
  <si>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</si>
  <si>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</si>
  <si>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</si>
  <si>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</si>
  <si>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</si>
  <si>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</si>
  <si>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</si>
  <si>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</si>
  <si>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</si>
  <si>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</si>
  <si>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</si>
  <si>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</si>
  <si>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</si>
  <si>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</si>
  <si>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</si>
  <si>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</si>
  <si>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</si>
  <si>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</si>
  <si>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</si>
  <si>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</si>
  <si>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</si>
  <si>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</si>
  <si>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</si>
  <si>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</si>
  <si>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</si>
  <si>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</si>
  <si>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</si>
  <si>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</si>
  <si>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</si>
  <si>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</si>
  <si>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</si>
  <si>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</si>
  <si>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</si>
  <si>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</si>
  <si>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</si>
  <si>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</si>
  <si>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</si>
  <si>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</si>
  <si>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</si>
  <si>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</si>
  <si>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</si>
  <si>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</si>
  <si>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</si>
  <si>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</si>
  <si>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</si>
  <si>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</si>
  <si>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</si>
  <si>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</si>
  <si>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</si>
  <si>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</si>
  <si>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</si>
  <si>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</si>
  <si>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</si>
  <si>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</si>
  <si>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</si>
  <si>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</si>
  <si>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</si>
  <si>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</si>
  <si>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</si>
  <si>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</si>
  <si>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</si>
  <si>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</si>
  <si>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</si>
  <si>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</si>
  <si>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</si>
  <si>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</si>
  <si>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</si>
  <si>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</si>
  <si>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</si>
  <si>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</si>
  <si>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</si>
  <si>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</si>
  <si>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</si>
  <si>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</si>
  <si>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</si>
  <si>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</si>
  <si>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</si>
  <si>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</si>
  <si>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</si>
  <si>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</si>
  <si>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</si>
  <si>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</si>
  <si>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</si>
  <si>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</si>
  <si>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</si>
  <si>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</si>
  <si>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</si>
  <si>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</si>
  <si>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</si>
  <si>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</si>
  <si>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</si>
  <si>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</si>
  <si>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</si>
  <si>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</si>
  <si>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</si>
  <si>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</si>
  <si>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</si>
  <si>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</si>
  <si>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</si>
  <si>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</si>
  <si>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</si>
  <si>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</si>
  <si>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</si>
  <si>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</si>
  <si>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</si>
  <si>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</si>
  <si>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</si>
  <si>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</si>
  <si>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</si>
  <si>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</si>
  <si>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</si>
  <si>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</si>
  <si>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</si>
  <si>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</si>
  <si>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</si>
  <si>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</si>
  <si>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</si>
  <si>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</si>
  <si>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</si>
  <si>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</si>
  <si>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</si>
  <si>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</si>
  <si>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</si>
  <si>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</si>
  <si>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</si>
  <si>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</si>
  <si>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</si>
  <si>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</si>
  <si>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</si>
  <si>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</si>
  <si>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</si>
  <si>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</si>
  <si>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</si>
  <si>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</si>
  <si>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</si>
  <si>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</si>
  <si>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</si>
  <si>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</si>
  <si>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</si>
  <si>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</si>
  <si>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</si>
  <si>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</si>
  <si>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</si>
  <si>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</si>
  <si>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</si>
  <si>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</si>
  <si>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PREMIER BUSINESS AND PROJECTS CO.LTD</t>
  </si>
  <si>
    <t>المتصدرة للأعمال والمشاريع</t>
  </si>
  <si>
    <t>-</t>
  </si>
  <si>
    <t>Cash Dividends</t>
  </si>
  <si>
    <t>Stock Dividends</t>
  </si>
  <si>
    <t>Non-controlling Interest</t>
  </si>
  <si>
    <t>حقوق غير المسيطرين</t>
  </si>
  <si>
    <t>أرباح موزعة</t>
  </si>
  <si>
    <t>أسهم موزعة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</si>
</sst>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55" sqref="I55:I5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141010</v>
      </c>
      <c r="G2" s="18"/>
      <c r="H2" s="18"/>
      <c r="I2" s="33" t="s">
        <v>197</v>
      </c>
    </row>
    <row r="4" spans="4:9" ht="24.95" customHeight="1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0.87</v>
      </c>
      <c r="F6" s="13">
        <v>1.58</v>
      </c>
      <c r="G6" s="13">
        <v>1.1200000000000001</v>
      </c>
      <c r="H6" s="13">
        <v>1.52</v>
      </c>
      <c r="I6" s="4" t="s">
        <v>138</v>
      </c>
    </row>
    <row r="7" spans="4:9" ht="20.100000000000001" customHeight="1">
      <c r="D7" s="10" t="s">
        <v>125</v>
      </c>
      <c r="E7" s="14">
        <v>186529.04</v>
      </c>
      <c r="F7" s="14">
        <v>337004.63</v>
      </c>
      <c r="G7" s="14">
        <v>37376.15</v>
      </c>
      <c r="H7" s="14">
        <v>54679.27</v>
      </c>
      <c r="I7" s="4" t="s">
        <v>139</v>
      </c>
    </row>
    <row r="8" spans="4:9" ht="20.100000000000001" customHeight="1">
      <c r="D8" s="10" t="s">
        <v>24</v>
      </c>
      <c r="E8" s="14">
        <v>118635</v>
      </c>
      <c r="F8" s="14">
        <v>241199</v>
      </c>
      <c r="G8" s="14">
        <v>27098</v>
      </c>
      <c r="H8" s="14">
        <v>33902</v>
      </c>
      <c r="I8" s="4" t="s">
        <v>1</v>
      </c>
    </row>
    <row r="9" spans="4:9" ht="20.100000000000001" customHeight="1">
      <c r="D9" s="10" t="s">
        <v>25</v>
      </c>
      <c r="E9" s="14">
        <v>435</v>
      </c>
      <c r="F9" s="14">
        <v>547</v>
      </c>
      <c r="G9" s="14">
        <v>67</v>
      </c>
      <c r="H9" s="14">
        <v>122</v>
      </c>
      <c r="I9" s="4" t="s">
        <v>2</v>
      </c>
    </row>
    <row r="10" spans="4:9" ht="20.100000000000001" customHeight="1">
      <c r="D10" s="10" t="s">
        <v>26</v>
      </c>
      <c r="E10" s="14">
        <v>1330008</v>
      </c>
      <c r="F10" s="14">
        <v>1330008</v>
      </c>
      <c r="G10" s="14">
        <v>1330008</v>
      </c>
      <c r="H10" s="14">
        <v>1330008</v>
      </c>
      <c r="I10" s="4" t="s">
        <v>23</v>
      </c>
    </row>
    <row r="11" spans="4:9" ht="20.100000000000001" customHeight="1">
      <c r="D11" s="10" t="s">
        <v>126</v>
      </c>
      <c r="E11" s="14">
        <v>1157106.96</v>
      </c>
      <c r="F11" s="14">
        <v>2101412.64</v>
      </c>
      <c r="G11" s="14">
        <v>1489608.96</v>
      </c>
      <c r="H11" s="14">
        <v>2021612.16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>
      <c r="D16" s="9" t="s">
        <v>68</v>
      </c>
      <c r="E16" s="55">
        <v>84241</v>
      </c>
      <c r="F16" s="55">
        <v>44629</v>
      </c>
      <c r="G16" s="55">
        <v>33302</v>
      </c>
      <c r="H16" s="55">
        <v>8672</v>
      </c>
      <c r="I16" s="3" t="s">
        <v>57</v>
      </c>
    </row>
    <row r="17" spans="4:9" ht="20.100000000000001" customHeight="1">
      <c r="D17" s="10" t="s">
        <v>127</v>
      </c>
      <c r="E17" s="56">
        <v>1843229</v>
      </c>
      <c r="F17" s="56">
        <v>1019288</v>
      </c>
      <c r="G17" s="56">
        <v>0</v>
      </c>
      <c r="H17" s="56">
        <v>129323</v>
      </c>
      <c r="I17" s="4" t="s">
        <v>58</v>
      </c>
    </row>
    <row r="18" spans="4:9" ht="20.100000000000001" customHeight="1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>
      <c r="D19" s="19" t="s">
        <v>177</v>
      </c>
      <c r="E19" s="56">
        <v>0</v>
      </c>
      <c r="F19" s="56">
        <v>0</v>
      </c>
      <c r="G19" s="56">
        <v>0</v>
      </c>
      <c r="H19" s="56">
        <v>0</v>
      </c>
      <c r="I19" s="4" t="s">
        <v>167</v>
      </c>
    </row>
    <row r="20" spans="4:9" ht="20.100000000000001" customHeight="1">
      <c r="D20" s="19" t="s">
        <v>178</v>
      </c>
      <c r="E20" s="56">
        <v>0</v>
      </c>
      <c r="F20" s="56">
        <v>0</v>
      </c>
      <c r="G20" s="56">
        <v>0</v>
      </c>
      <c r="H20" s="56">
        <v>0</v>
      </c>
      <c r="I20" s="4" t="s">
        <v>168</v>
      </c>
    </row>
    <row r="21" spans="4:9" ht="20.100000000000001" customHeight="1">
      <c r="D21" s="19" t="s">
        <v>179</v>
      </c>
      <c r="E21" s="56">
        <v>220728</v>
      </c>
      <c r="F21" s="56">
        <v>536178</v>
      </c>
      <c r="G21" s="56">
        <v>0</v>
      </c>
      <c r="H21" s="56">
        <v>0</v>
      </c>
      <c r="I21" s="4" t="s">
        <v>169</v>
      </c>
    </row>
    <row r="22" spans="4:9" ht="20.100000000000001" customHeight="1">
      <c r="D22" s="19" t="s">
        <v>180</v>
      </c>
      <c r="E22" s="56">
        <v>0</v>
      </c>
      <c r="F22" s="56">
        <v>0</v>
      </c>
      <c r="G22" s="56">
        <v>0</v>
      </c>
      <c r="H22" s="56">
        <v>0</v>
      </c>
      <c r="I22" s="4" t="s">
        <v>170</v>
      </c>
    </row>
    <row r="23" spans="4:9" ht="20.100000000000001" customHeight="1">
      <c r="D23" s="10" t="s">
        <v>69</v>
      </c>
      <c r="E23" s="56">
        <v>2638275</v>
      </c>
      <c r="F23" s="56">
        <v>2387005</v>
      </c>
      <c r="G23" s="56">
        <v>164847</v>
      </c>
      <c r="H23" s="56">
        <v>152434</v>
      </c>
      <c r="I23" s="4" t="s">
        <v>59</v>
      </c>
    </row>
    <row r="24" spans="4:9" ht="20.100000000000001" customHeight="1">
      <c r="D24" s="10" t="s">
        <v>97</v>
      </c>
      <c r="E24" s="56">
        <v>3306360</v>
      </c>
      <c r="F24" s="56">
        <v>4289174</v>
      </c>
      <c r="G24" s="56">
        <v>3717612</v>
      </c>
      <c r="H24" s="56">
        <v>3433981</v>
      </c>
      <c r="I24" s="4" t="s">
        <v>81</v>
      </c>
    </row>
    <row r="25" spans="4:9" ht="20.100000000000001" customHeight="1">
      <c r="D25" s="10" t="s">
        <v>157</v>
      </c>
      <c r="E25" s="56">
        <v>870615</v>
      </c>
      <c r="F25" s="56">
        <v>925341</v>
      </c>
      <c r="G25" s="56">
        <v>874227</v>
      </c>
      <c r="H25" s="56">
        <v>908853</v>
      </c>
      <c r="I25" s="4" t="s">
        <v>171</v>
      </c>
    </row>
    <row r="26" spans="4:9" ht="20.100000000000001" customHeight="1">
      <c r="D26" s="10" t="s">
        <v>181</v>
      </c>
      <c r="E26" s="56">
        <v>0</v>
      </c>
      <c r="F26" s="56">
        <v>0</v>
      </c>
      <c r="G26" s="56">
        <v>0</v>
      </c>
      <c r="H26" s="56">
        <v>0</v>
      </c>
      <c r="I26" s="4" t="s">
        <v>172</v>
      </c>
    </row>
    <row r="27" spans="4:9" ht="20.100000000000001" customHeight="1">
      <c r="D27" s="10" t="s">
        <v>98</v>
      </c>
      <c r="E27" s="56">
        <v>0</v>
      </c>
      <c r="F27" s="56">
        <v>0</v>
      </c>
      <c r="G27" s="56">
        <v>0</v>
      </c>
      <c r="H27" s="56">
        <v>0</v>
      </c>
      <c r="I27" s="4" t="s">
        <v>82</v>
      </c>
    </row>
    <row r="28" spans="4:9" ht="20.100000000000001" customHeight="1">
      <c r="D28" s="10" t="s">
        <v>70</v>
      </c>
      <c r="E28" s="56">
        <v>870615</v>
      </c>
      <c r="F28" s="56">
        <v>925341</v>
      </c>
      <c r="G28" s="56">
        <v>874227</v>
      </c>
      <c r="H28" s="56">
        <v>908853</v>
      </c>
      <c r="I28" s="4" t="s">
        <v>173</v>
      </c>
    </row>
    <row r="29" spans="4:9" ht="20.100000000000001" customHeight="1">
      <c r="D29" s="10" t="s">
        <v>71</v>
      </c>
      <c r="E29" s="56">
        <v>0</v>
      </c>
      <c r="F29" s="56">
        <v>15124</v>
      </c>
      <c r="G29" s="56">
        <v>146923</v>
      </c>
      <c r="H29" s="56">
        <v>148286</v>
      </c>
      <c r="I29" s="4" t="s">
        <v>174</v>
      </c>
    </row>
    <row r="30" spans="4:9" ht="20.100000000000001" customHeight="1">
      <c r="D30" s="21" t="s">
        <v>28</v>
      </c>
      <c r="E30" s="57">
        <v>6815250</v>
      </c>
      <c r="F30" s="57">
        <v>7616644</v>
      </c>
      <c r="G30" s="57">
        <v>4903609</v>
      </c>
      <c r="H30" s="57">
        <v>4643554</v>
      </c>
      <c r="I30" s="36" t="s">
        <v>175</v>
      </c>
    </row>
    <row r="31" spans="4:9" ht="15.75">
      <c r="D31" s="12"/>
      <c r="E31" s="51"/>
      <c r="F31" s="51"/>
      <c r="G31" s="51"/>
      <c r="H31" s="51"/>
    </row>
    <row r="32" spans="4:9" ht="15.75">
      <c r="E32" s="51"/>
      <c r="F32" s="51"/>
      <c r="G32" s="51"/>
      <c r="H32" s="51"/>
    </row>
    <row r="33" spans="4:9" ht="24.95" customHeight="1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>
      <c r="D35" s="9" t="s">
        <v>99</v>
      </c>
      <c r="E35" s="55">
        <v>2942602</v>
      </c>
      <c r="F35" s="55">
        <v>2705502</v>
      </c>
      <c r="G35" s="55">
        <v>227826</v>
      </c>
      <c r="H35" s="55">
        <v>222547</v>
      </c>
      <c r="I35" s="3" t="s">
        <v>149</v>
      </c>
    </row>
    <row r="36" spans="4:9" ht="20.100000000000001" customHeight="1">
      <c r="D36" s="10" t="s">
        <v>100</v>
      </c>
      <c r="E36" s="56">
        <v>0</v>
      </c>
      <c r="F36" s="56">
        <v>0</v>
      </c>
      <c r="G36" s="56">
        <v>1262501</v>
      </c>
      <c r="H36" s="56">
        <v>1220230</v>
      </c>
      <c r="I36" s="4" t="s">
        <v>150</v>
      </c>
    </row>
    <row r="37" spans="4:9" ht="20.100000000000001" customHeight="1">
      <c r="D37" s="10" t="s">
        <v>101</v>
      </c>
      <c r="E37" s="56">
        <v>1516567</v>
      </c>
      <c r="F37" s="56">
        <v>1782360</v>
      </c>
      <c r="G37" s="56">
        <v>1017950</v>
      </c>
      <c r="H37" s="56">
        <v>955329</v>
      </c>
      <c r="I37" s="4" t="s">
        <v>83</v>
      </c>
    </row>
    <row r="38" spans="4:9" ht="20.100000000000001" customHeight="1">
      <c r="D38" s="10" t="s">
        <v>102</v>
      </c>
      <c r="E38" s="56">
        <v>0</v>
      </c>
      <c r="F38" s="56">
        <v>0</v>
      </c>
      <c r="G38" s="56">
        <v>0</v>
      </c>
      <c r="H38" s="56">
        <v>0</v>
      </c>
      <c r="I38" s="4" t="s">
        <v>84</v>
      </c>
    </row>
    <row r="39" spans="4:9" ht="20.100000000000001" customHeight="1">
      <c r="D39" s="10" t="s">
        <v>103</v>
      </c>
      <c r="E39" s="56">
        <v>4918194</v>
      </c>
      <c r="F39" s="56">
        <v>5205306</v>
      </c>
      <c r="G39" s="56">
        <v>2748885</v>
      </c>
      <c r="H39" s="56">
        <v>2599215</v>
      </c>
      <c r="I39" s="4" t="s">
        <v>85</v>
      </c>
    </row>
    <row r="40" spans="4:9" ht="20.100000000000001" customHeight="1">
      <c r="D40" s="10" t="s">
        <v>104</v>
      </c>
      <c r="E40" s="56">
        <v>0</v>
      </c>
      <c r="F40" s="56">
        <v>0</v>
      </c>
      <c r="G40" s="56">
        <v>0</v>
      </c>
      <c r="H40" s="56">
        <v>0</v>
      </c>
      <c r="I40" s="4" t="s">
        <v>151</v>
      </c>
    </row>
    <row r="41" spans="4:9" ht="20.100000000000001" customHeight="1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>
      <c r="D42" s="10" t="s">
        <v>105</v>
      </c>
      <c r="E42" s="56">
        <v>0</v>
      </c>
      <c r="F42" s="56">
        <v>0</v>
      </c>
      <c r="G42" s="56">
        <v>0</v>
      </c>
      <c r="H42" s="56">
        <v>0</v>
      </c>
      <c r="I42" s="4" t="s">
        <v>86</v>
      </c>
    </row>
    <row r="43" spans="4:9" ht="20.100000000000001" customHeight="1">
      <c r="D43" s="20" t="s">
        <v>106</v>
      </c>
      <c r="E43" s="57">
        <v>4918194</v>
      </c>
      <c r="F43" s="57">
        <v>5205306</v>
      </c>
      <c r="G43" s="57">
        <v>2748885</v>
      </c>
      <c r="H43" s="57">
        <v>2599215</v>
      </c>
      <c r="I43" s="37" t="s">
        <v>119</v>
      </c>
    </row>
    <row r="44" spans="4:9" ht="15.75">
      <c r="D44" s="17"/>
      <c r="E44" s="53"/>
      <c r="F44" s="53"/>
      <c r="G44" s="53"/>
      <c r="H44" s="53"/>
      <c r="I44" s="38"/>
    </row>
    <row r="45" spans="4:9" ht="24.95" customHeight="1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>
      <c r="D46" s="9" t="s">
        <v>29</v>
      </c>
      <c r="E46" s="55">
        <v>1330008</v>
      </c>
      <c r="F46" s="55">
        <v>1330008</v>
      </c>
      <c r="G46" s="55">
        <v>1330008</v>
      </c>
      <c r="H46" s="55">
        <v>1330008</v>
      </c>
      <c r="I46" s="3" t="s">
        <v>5</v>
      </c>
    </row>
    <row r="47" spans="4:9" ht="20.100000000000001" customHeight="1">
      <c r="D47" s="10" t="s">
        <v>30</v>
      </c>
      <c r="E47" s="56">
        <v>1330008</v>
      </c>
      <c r="F47" s="56">
        <v>1330008</v>
      </c>
      <c r="G47" s="56">
        <v>1330008</v>
      </c>
      <c r="H47" s="56">
        <v>1330008</v>
      </c>
      <c r="I47" s="4" t="s">
        <v>6</v>
      </c>
    </row>
    <row r="48" spans="4:9" ht="20.100000000000001" customHeight="1">
      <c r="D48" s="10" t="s">
        <v>129</v>
      </c>
      <c r="E48" s="56">
        <v>1330008</v>
      </c>
      <c r="F48" s="56">
        <v>1330008</v>
      </c>
      <c r="G48" s="56">
        <v>1330008</v>
      </c>
      <c r="H48" s="56">
        <v>1330008</v>
      </c>
      <c r="I48" s="4" t="s">
        <v>7</v>
      </c>
    </row>
    <row r="49" spans="4:9" ht="20.100000000000001" customHeight="1">
      <c r="D49" s="10" t="s">
        <v>72</v>
      </c>
      <c r="E49" s="56">
        <v>784554</v>
      </c>
      <c r="F49" s="56">
        <v>784554</v>
      </c>
      <c r="G49" s="56">
        <v>756383</v>
      </c>
      <c r="H49" s="56">
        <v>751792</v>
      </c>
      <c r="I49" s="4" t="s">
        <v>60</v>
      </c>
    </row>
    <row r="50" spans="4:9" ht="20.100000000000001" customHeight="1">
      <c r="D50" s="10" t="s">
        <v>31</v>
      </c>
      <c r="E50" s="56">
        <v>511279</v>
      </c>
      <c r="F50" s="56">
        <v>511279</v>
      </c>
      <c r="G50" s="56">
        <v>483108</v>
      </c>
      <c r="H50" s="56">
        <v>1416796</v>
      </c>
      <c r="I50" s="4" t="s">
        <v>8</v>
      </c>
    </row>
    <row r="51" spans="4:9" ht="20.100000000000001" customHeight="1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>
      <c r="D52" s="10" t="s">
        <v>33</v>
      </c>
      <c r="E52" s="56">
        <v>0</v>
      </c>
      <c r="F52" s="56">
        <v>0</v>
      </c>
      <c r="G52" s="56">
        <v>0</v>
      </c>
      <c r="H52" s="56">
        <v>0</v>
      </c>
      <c r="I52" s="4" t="s">
        <v>153</v>
      </c>
    </row>
    <row r="53" spans="4:9" ht="20.100000000000001" customHeight="1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199</v>
      </c>
      <c r="E55" s="56">
        <v>0</v>
      </c>
      <c r="F55" s="56">
        <v>133001</v>
      </c>
      <c r="G55" s="56">
        <v>0</v>
      </c>
      <c r="H55" s="56">
        <v>0</v>
      </c>
      <c r="I55" s="4" t="s">
        <v>203</v>
      </c>
    </row>
    <row r="56" spans="4:9" ht="20.100000000000001" customHeight="1">
      <c r="D56" s="10" t="s">
        <v>200</v>
      </c>
      <c r="E56" s="56">
        <v>0</v>
      </c>
      <c r="F56" s="56">
        <v>0</v>
      </c>
      <c r="G56" s="56">
        <v>0</v>
      </c>
      <c r="H56" s="56">
        <v>0</v>
      </c>
      <c r="I56" s="4" t="s">
        <v>204</v>
      </c>
    </row>
    <row r="57" spans="4:9" ht="20.100000000000001" customHeight="1">
      <c r="D57" s="10" t="s">
        <v>36</v>
      </c>
      <c r="E57" s="56">
        <v>-670886</v>
      </c>
      <c r="F57" s="56">
        <v>-417001</v>
      </c>
      <c r="G57" s="56">
        <v>-473834</v>
      </c>
      <c r="H57" s="56">
        <v>-511388</v>
      </c>
      <c r="I57" s="4" t="s">
        <v>61</v>
      </c>
    </row>
    <row r="58" spans="4:9" ht="20.100000000000001" customHeight="1">
      <c r="D58" s="10" t="s">
        <v>38</v>
      </c>
      <c r="E58" s="56">
        <v>-57899</v>
      </c>
      <c r="F58" s="56">
        <v>69497</v>
      </c>
      <c r="G58" s="56">
        <v>59059</v>
      </c>
      <c r="H58" s="56">
        <v>-942869</v>
      </c>
      <c r="I58" s="4" t="s">
        <v>154</v>
      </c>
    </row>
    <row r="59" spans="4:9" ht="20.100000000000001" customHeight="1">
      <c r="D59" s="10" t="s">
        <v>37</v>
      </c>
      <c r="E59" s="56">
        <v>1897056</v>
      </c>
      <c r="F59" s="56">
        <v>2411338</v>
      </c>
      <c r="G59" s="56">
        <v>2154724</v>
      </c>
      <c r="H59" s="56">
        <v>2044339</v>
      </c>
      <c r="I59" s="4" t="s">
        <v>13</v>
      </c>
    </row>
    <row r="60" spans="4:9" ht="20.100000000000001" customHeight="1">
      <c r="D60" s="42" t="s">
        <v>201</v>
      </c>
      <c r="E60" s="56">
        <v>0</v>
      </c>
      <c r="F60" s="56">
        <v>0</v>
      </c>
      <c r="G60" s="56">
        <v>0</v>
      </c>
      <c r="H60" s="56">
        <v>0</v>
      </c>
      <c r="I60" s="49" t="s">
        <v>202</v>
      </c>
    </row>
    <row r="61" spans="4:9" ht="20.100000000000001" customHeight="1">
      <c r="D61" s="11" t="s">
        <v>73</v>
      </c>
      <c r="E61" s="57">
        <v>6815250</v>
      </c>
      <c r="F61" s="57">
        <v>7616644</v>
      </c>
      <c r="G61" s="57">
        <v>4903609</v>
      </c>
      <c r="H61" s="57">
        <v>4643554</v>
      </c>
      <c r="I61" s="5" t="s">
        <v>12</v>
      </c>
    </row>
    <row r="62" spans="4:9" ht="15.75">
      <c r="D62" s="12"/>
      <c r="E62" s="51"/>
      <c r="F62" s="51"/>
      <c r="G62" s="51"/>
      <c r="H62" s="51"/>
      <c r="I62" s="35"/>
    </row>
    <row r="63" spans="4:9" ht="15.75">
      <c r="D63" s="12"/>
      <c r="E63" s="51"/>
      <c r="F63" s="51"/>
      <c r="G63" s="51"/>
      <c r="H63" s="51"/>
      <c r="I63" s="35"/>
    </row>
    <row r="64" spans="4:9" ht="24.95" customHeight="1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>
      <c r="D65" s="9" t="s">
        <v>108</v>
      </c>
      <c r="E65" s="55">
        <v>10170382</v>
      </c>
      <c r="F65" s="55">
        <v>10377394</v>
      </c>
      <c r="G65" s="55">
        <v>0</v>
      </c>
      <c r="H65" s="55">
        <v>0</v>
      </c>
      <c r="I65" s="3" t="s">
        <v>87</v>
      </c>
    </row>
    <row r="66" spans="4:9" ht="20.100000000000001" customHeight="1">
      <c r="D66" s="10" t="s">
        <v>109</v>
      </c>
      <c r="E66" s="56">
        <v>8692679</v>
      </c>
      <c r="F66" s="56">
        <v>8904682</v>
      </c>
      <c r="G66" s="56">
        <v>0</v>
      </c>
      <c r="H66" s="56">
        <v>0</v>
      </c>
      <c r="I66" s="4" t="s">
        <v>88</v>
      </c>
    </row>
    <row r="67" spans="4:9" ht="20.100000000000001" customHeight="1">
      <c r="D67" s="10" t="s">
        <v>131</v>
      </c>
      <c r="E67" s="56">
        <v>1477703</v>
      </c>
      <c r="F67" s="56">
        <v>1472712</v>
      </c>
      <c r="G67" s="56">
        <v>0</v>
      </c>
      <c r="H67" s="56">
        <v>0</v>
      </c>
      <c r="I67" s="4" t="s">
        <v>89</v>
      </c>
    </row>
    <row r="68" spans="4:9" ht="20.100000000000001" customHeight="1">
      <c r="D68" s="10" t="s">
        <v>110</v>
      </c>
      <c r="E68" s="56">
        <v>619113</v>
      </c>
      <c r="F68" s="56">
        <v>561270</v>
      </c>
      <c r="G68" s="56">
        <v>134723</v>
      </c>
      <c r="H68" s="56">
        <v>90173</v>
      </c>
      <c r="I68" s="4" t="s">
        <v>90</v>
      </c>
    </row>
    <row r="69" spans="4:9" ht="20.100000000000001" customHeight="1">
      <c r="D69" s="10" t="s">
        <v>111</v>
      </c>
      <c r="E69" s="56">
        <v>863262</v>
      </c>
      <c r="F69" s="56">
        <v>846050</v>
      </c>
      <c r="G69" s="56">
        <v>0</v>
      </c>
      <c r="H69" s="56">
        <v>0</v>
      </c>
      <c r="I69" s="4" t="s">
        <v>91</v>
      </c>
    </row>
    <row r="70" spans="4:9" ht="20.100000000000001" customHeight="1">
      <c r="D70" s="10" t="s">
        <v>112</v>
      </c>
      <c r="E70" s="56">
        <v>98025</v>
      </c>
      <c r="F70" s="56">
        <v>82432</v>
      </c>
      <c r="G70" s="56">
        <v>64811</v>
      </c>
      <c r="H70" s="56">
        <v>63780</v>
      </c>
      <c r="I70" s="4" t="s">
        <v>92</v>
      </c>
    </row>
    <row r="71" spans="4:9" ht="20.100000000000001" customHeight="1">
      <c r="D71" s="10" t="s">
        <v>113</v>
      </c>
      <c r="E71" s="56">
        <v>137143</v>
      </c>
      <c r="F71" s="56">
        <v>107432</v>
      </c>
      <c r="G71" s="56">
        <v>64811</v>
      </c>
      <c r="H71" s="56">
        <v>63780</v>
      </c>
      <c r="I71" s="4" t="s">
        <v>93</v>
      </c>
    </row>
    <row r="72" spans="4:9" ht="20.100000000000001" customHeight="1">
      <c r="D72" s="10" t="s">
        <v>114</v>
      </c>
      <c r="E72" s="56">
        <v>-141815</v>
      </c>
      <c r="F72" s="56">
        <v>-42040</v>
      </c>
      <c r="G72" s="56">
        <v>-199534</v>
      </c>
      <c r="H72" s="56">
        <v>-153953</v>
      </c>
      <c r="I72" s="4" t="s">
        <v>94</v>
      </c>
    </row>
    <row r="73" spans="4:9" ht="20.100000000000001" customHeight="1">
      <c r="D73" s="10" t="s">
        <v>115</v>
      </c>
      <c r="E73" s="56">
        <v>180758</v>
      </c>
      <c r="F73" s="56">
        <v>669193</v>
      </c>
      <c r="G73" s="56">
        <v>460116</v>
      </c>
      <c r="H73" s="56">
        <v>-306287</v>
      </c>
      <c r="I73" s="4" t="s">
        <v>62</v>
      </c>
    </row>
    <row r="74" spans="4:9" ht="20.100000000000001" customHeight="1">
      <c r="D74" s="10" t="s">
        <v>116</v>
      </c>
      <c r="E74" s="56">
        <v>0</v>
      </c>
      <c r="F74" s="56">
        <v>37153</v>
      </c>
      <c r="G74" s="56">
        <v>0</v>
      </c>
      <c r="H74" s="56">
        <v>0</v>
      </c>
      <c r="I74" s="4" t="s">
        <v>63</v>
      </c>
    </row>
    <row r="75" spans="4:9" ht="20.100000000000001" customHeight="1">
      <c r="D75" s="10" t="s">
        <v>122</v>
      </c>
      <c r="E75" s="56">
        <v>38943</v>
      </c>
      <c r="F75" s="56">
        <v>590000</v>
      </c>
      <c r="G75" s="56">
        <v>260582</v>
      </c>
      <c r="H75" s="56">
        <v>-460240</v>
      </c>
      <c r="I75" s="4" t="s">
        <v>95</v>
      </c>
    </row>
    <row r="76" spans="4:9" ht="20.100000000000001" customHeight="1">
      <c r="D76" s="10" t="s">
        <v>117</v>
      </c>
      <c r="E76" s="56">
        <v>157730</v>
      </c>
      <c r="F76" s="56">
        <v>207975</v>
      </c>
      <c r="G76" s="56">
        <v>225991</v>
      </c>
      <c r="H76" s="56">
        <v>276422</v>
      </c>
      <c r="I76" s="4" t="s">
        <v>96</v>
      </c>
    </row>
    <row r="77" spans="4:9" ht="20.100000000000001" customHeight="1">
      <c r="D77" s="10" t="s">
        <v>186</v>
      </c>
      <c r="E77" s="56">
        <v>-118787</v>
      </c>
      <c r="F77" s="56">
        <v>382025</v>
      </c>
      <c r="G77" s="56">
        <v>34591</v>
      </c>
      <c r="H77" s="56">
        <v>-736662</v>
      </c>
      <c r="I77" s="49" t="s">
        <v>195</v>
      </c>
    </row>
    <row r="78" spans="4:9" ht="20.100000000000001" customHeight="1">
      <c r="D78" s="10" t="s">
        <v>156</v>
      </c>
      <c r="E78" s="56">
        <v>14354</v>
      </c>
      <c r="F78" s="56">
        <v>39734</v>
      </c>
      <c r="G78" s="56">
        <v>0</v>
      </c>
      <c r="H78" s="56">
        <v>0</v>
      </c>
      <c r="I78" s="49" t="s">
        <v>187</v>
      </c>
    </row>
    <row r="79" spans="4:9" ht="20.100000000000001" customHeight="1">
      <c r="D79" s="10" t="s">
        <v>188</v>
      </c>
      <c r="E79" s="56">
        <v>0</v>
      </c>
      <c r="F79" s="56">
        <v>0</v>
      </c>
      <c r="G79" s="56">
        <v>0</v>
      </c>
      <c r="H79" s="56">
        <v>0</v>
      </c>
      <c r="I79" s="49" t="s">
        <v>189</v>
      </c>
    </row>
    <row r="80" spans="4:9" ht="20.100000000000001" customHeight="1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>
      <c r="D81" s="10" t="s">
        <v>191</v>
      </c>
      <c r="E81" s="56">
        <v>0</v>
      </c>
      <c r="F81" s="56">
        <v>0</v>
      </c>
      <c r="G81" s="56">
        <v>0</v>
      </c>
      <c r="H81" s="56">
        <v>0</v>
      </c>
      <c r="I81" s="49" t="s">
        <v>192</v>
      </c>
    </row>
    <row r="82" spans="4:9" ht="20.100000000000001" customHeight="1">
      <c r="D82" s="10" t="s">
        <v>183</v>
      </c>
      <c r="E82" s="56">
        <v>-133141</v>
      </c>
      <c r="F82" s="56">
        <v>342291</v>
      </c>
      <c r="G82" s="56">
        <v>34591</v>
      </c>
      <c r="H82" s="56">
        <v>-736662</v>
      </c>
      <c r="I82" s="49" t="s">
        <v>182</v>
      </c>
    </row>
    <row r="83" spans="4:9" ht="20.100000000000001" customHeight="1">
      <c r="D83" s="42" t="s">
        <v>201</v>
      </c>
      <c r="E83" s="56">
        <v>0</v>
      </c>
      <c r="F83" s="56">
        <v>0</v>
      </c>
      <c r="G83" s="56">
        <v>0</v>
      </c>
      <c r="H83" s="56">
        <v>0</v>
      </c>
      <c r="I83" s="49" t="s">
        <v>202</v>
      </c>
    </row>
    <row r="84" spans="4:9" ht="20.100000000000001" customHeight="1">
      <c r="D84" s="11" t="s">
        <v>193</v>
      </c>
      <c r="E84" s="57">
        <v>-133141</v>
      </c>
      <c r="F84" s="57">
        <v>342291</v>
      </c>
      <c r="G84" s="57">
        <v>34591</v>
      </c>
      <c r="H84" s="57">
        <v>-736662</v>
      </c>
      <c r="I84" s="50" t="s">
        <v>194</v>
      </c>
    </row>
    <row r="85" spans="4:9" ht="20.100000000000001" customHeight="1">
      <c r="D85" s="12"/>
      <c r="E85" s="51"/>
      <c r="F85" s="51"/>
      <c r="G85" s="51"/>
      <c r="H85" s="51"/>
      <c r="I85" s="35"/>
    </row>
    <row r="86" spans="4:9" ht="20.100000000000001" customHeight="1">
      <c r="D86" s="12"/>
      <c r="E86" s="51"/>
      <c r="F86" s="51"/>
      <c r="G86" s="51"/>
      <c r="H86" s="51"/>
      <c r="I86" s="35"/>
    </row>
    <row r="87" spans="4:9" ht="20.100000000000001" customHeight="1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>
      <c r="D88" s="9" t="s">
        <v>41</v>
      </c>
      <c r="E88" s="55">
        <v>44629</v>
      </c>
      <c r="F88" s="55">
        <v>-1229199</v>
      </c>
      <c r="G88" s="55">
        <v>-1211558</v>
      </c>
      <c r="H88" s="55">
        <v>-1925151</v>
      </c>
      <c r="I88" s="3" t="s">
        <v>15</v>
      </c>
    </row>
    <row r="89" spans="4:9" ht="20.100000000000001" customHeight="1">
      <c r="D89" s="10" t="s">
        <v>42</v>
      </c>
      <c r="E89" s="56">
        <v>-190490</v>
      </c>
      <c r="F89" s="56">
        <v>911114</v>
      </c>
      <c r="G89" s="56">
        <v>-14267</v>
      </c>
      <c r="H89" s="56">
        <v>-42648</v>
      </c>
      <c r="I89" s="4" t="s">
        <v>16</v>
      </c>
    </row>
    <row r="90" spans="4:9" ht="20.100000000000001" customHeight="1">
      <c r="D90" s="10" t="s">
        <v>43</v>
      </c>
      <c r="E90" s="56">
        <v>653625</v>
      </c>
      <c r="F90" s="56">
        <v>-193721</v>
      </c>
      <c r="G90" s="56">
        <v>174812</v>
      </c>
      <c r="H90" s="56">
        <v>966450</v>
      </c>
      <c r="I90" s="4" t="s">
        <v>17</v>
      </c>
    </row>
    <row r="91" spans="4:9" ht="20.100000000000001" customHeight="1">
      <c r="D91" s="10" t="s">
        <v>44</v>
      </c>
      <c r="E91" s="56">
        <v>-423523</v>
      </c>
      <c r="F91" s="56">
        <v>556435</v>
      </c>
      <c r="G91" s="56">
        <v>-178186</v>
      </c>
      <c r="H91" s="56">
        <v>-210209</v>
      </c>
      <c r="I91" s="4" t="s">
        <v>18</v>
      </c>
    </row>
    <row r="92" spans="4:9" ht="20.100000000000001" customHeight="1">
      <c r="D92" s="21" t="s">
        <v>46</v>
      </c>
      <c r="E92" s="57">
        <v>84241</v>
      </c>
      <c r="F92" s="57">
        <v>44629</v>
      </c>
      <c r="G92" s="57">
        <v>-1229199</v>
      </c>
      <c r="H92" s="57">
        <v>-1211558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>
      <c r="D96" s="9" t="s">
        <v>47</v>
      </c>
      <c r="E96" s="22">
        <f>+E8*100/E10</f>
        <v>8.9198711586697215</v>
      </c>
      <c r="F96" s="22">
        <f>+F8*100/F10</f>
        <v>18.135154074261209</v>
      </c>
      <c r="G96" s="22">
        <f>+G8*100/G10</f>
        <v>2.037431353796368</v>
      </c>
      <c r="H96" s="22">
        <f>+H8*100/H10</f>
        <v>2.5490072240166977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-0.10010541289977203</v>
      </c>
      <c r="F97" s="13">
        <f>+F84/F10</f>
        <v>0.25736010610462495</v>
      </c>
      <c r="G97" s="13">
        <f>+G84/G10</f>
        <v>2.6008114236906847E-2</v>
      </c>
      <c r="H97" s="13">
        <f>+H84/H10</f>
        <v>-0.55387787141129974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0.10000015037503533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1.426349315192089</v>
      </c>
      <c r="F99" s="13">
        <f>+F59/F10</f>
        <v>1.8130251848109185</v>
      </c>
      <c r="G99" s="13">
        <f>+G59/G10</f>
        <v>1.6200834882196198</v>
      </c>
      <c r="H99" s="13">
        <f>+H59/H10</f>
        <v>1.5370877468406206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-8.6908387348750562</v>
      </c>
      <c r="F100" s="13">
        <f>+F11/F84</f>
        <v>6.1392576491932305</v>
      </c>
      <c r="G100" s="13">
        <f>+G11/G84</f>
        <v>43.063483565089186</v>
      </c>
      <c r="H100" s="13">
        <f>+H11/H84</f>
        <v>-2.7442872850778239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6.3291234414579325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38.856119500658799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0.60994876271443754</v>
      </c>
      <c r="F103" s="23">
        <f>+F11/F59</f>
        <v>0.87147162280858181</v>
      </c>
      <c r="G103" s="23">
        <f>+G11/G59</f>
        <v>0.69132239674315599</v>
      </c>
      <c r="H103" s="23">
        <f>+H11/H59</f>
        <v>0.98888303750014062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14.529473917498871</v>
      </c>
      <c r="F105" s="30">
        <f>+F67*100/F65</f>
        <v>14.191539802767439</v>
      </c>
      <c r="G105" s="30" t="s">
        <v>198</v>
      </c>
      <c r="H105" s="30" t="s">
        <v>198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0.38290597147678423</v>
      </c>
      <c r="F106" s="31">
        <f>+F75*100/F65</f>
        <v>5.6854350909293796</v>
      </c>
      <c r="G106" s="31" t="s">
        <v>198</v>
      </c>
      <c r="H106" s="31" t="s">
        <v>198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-1.3091052037180118</v>
      </c>
      <c r="F107" s="31">
        <f>+F82*100/F65</f>
        <v>3.2984292588293362</v>
      </c>
      <c r="G107" s="31" t="s">
        <v>198</v>
      </c>
      <c r="H107" s="31" t="s">
        <v>198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0.36079380800410843</v>
      </c>
      <c r="F108" s="31">
        <f>(F82+F76)*100/F30</f>
        <v>7.2245204055749488</v>
      </c>
      <c r="G108" s="31">
        <f>(G82+G76)*100/G30</f>
        <v>5.3140860129753413</v>
      </c>
      <c r="H108" s="31">
        <f>(H82+H76)*100/H30</f>
        <v>-9.9113739174778637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-7.0182957171533156</v>
      </c>
      <c r="F109" s="29">
        <f>+F84*100/F59</f>
        <v>14.195065146404195</v>
      </c>
      <c r="G109" s="29">
        <f>+G84*100/G59</f>
        <v>1.6053564168775212</v>
      </c>
      <c r="H109" s="29">
        <f>+H84*100/H59</f>
        <v>-36.034238939823581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72.164542753383955</v>
      </c>
      <c r="F111" s="22">
        <f>+F43*100/F30</f>
        <v>68.34120119044556</v>
      </c>
      <c r="G111" s="22">
        <f>+G43*100/G30</f>
        <v>56.058405146087303</v>
      </c>
      <c r="H111" s="22">
        <f>+H43*100/H30</f>
        <v>55.974690937157185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27.835457246616045</v>
      </c>
      <c r="F112" s="13">
        <f>+F59*100/F30</f>
        <v>31.658798809554444</v>
      </c>
      <c r="G112" s="13">
        <f>+G59*100/G30</f>
        <v>43.941594853912697</v>
      </c>
      <c r="H112" s="13">
        <f>+H59*100/H30</f>
        <v>44.025309062842815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0.24689659544791734</v>
      </c>
      <c r="F113" s="23">
        <f>+F75/F76</f>
        <v>2.8368794326241136</v>
      </c>
      <c r="G113" s="23">
        <f>+G75/G76</f>
        <v>1.1530636175776912</v>
      </c>
      <c r="H113" s="23">
        <f>+H75/H76</f>
        <v>-1.6649904855619306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1.4922977146839809</v>
      </c>
      <c r="F115" s="22">
        <f>+F65/F30</f>
        <v>1.3624627854472389</v>
      </c>
      <c r="G115" s="22">
        <f>+G65/G30</f>
        <v>0</v>
      </c>
      <c r="H115" s="22">
        <f>+H65/H30</f>
        <v>0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11.681836403002475</v>
      </c>
      <c r="F116" s="13">
        <f>+F65/F28</f>
        <v>11.214670051364848</v>
      </c>
      <c r="G116" s="13">
        <f>+G65/G28</f>
        <v>0</v>
      </c>
      <c r="H116" s="13">
        <f>+H65/H28</f>
        <v>0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-4.4608523372979478</v>
      </c>
      <c r="F117" s="23">
        <f>+F65/F120</f>
        <v>-3.6821453776583835</v>
      </c>
      <c r="G117" s="23">
        <f>+G65/G120</f>
        <v>0</v>
      </c>
      <c r="H117" s="23">
        <f>+H65/H120</f>
        <v>0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8">
        <f>+E23/E39</f>
        <v>0.53643166576999601</v>
      </c>
      <c r="F119" s="58">
        <f>+F23/F39</f>
        <v>0.45857150376942296</v>
      </c>
      <c r="G119" s="58">
        <f>+G23/G39</f>
        <v>5.9968678209528593E-2</v>
      </c>
      <c r="H119" s="58">
        <f>+H23/H39</f>
        <v>5.8646168170005175E-2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7">
        <f>+E23-E39</f>
        <v>-2279919</v>
      </c>
      <c r="F120" s="57">
        <f>+F23-F39</f>
        <v>-2818301</v>
      </c>
      <c r="G120" s="57">
        <f>+G23-G39</f>
        <v>-2584038</v>
      </c>
      <c r="H120" s="57">
        <f>+H23-H39</f>
        <v>-2446781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2016-09-01T09:52:52Z</dcterms:modified>
</cp:coreProperties>
</file>